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go Di Pietrafitta\Desktop\"/>
    </mc:Choice>
  </mc:AlternateContent>
  <xr:revisionPtr revIDLastSave="0" documentId="13_ncr:1_{BFD2FD7A-1213-40B7-B305-2A941384E39D}" xr6:coauthVersionLast="47" xr6:coauthVersionMax="47" xr10:uidLastSave="{00000000-0000-0000-0000-000000000000}"/>
  <bookViews>
    <workbookView xWindow="-110" yWindow="-110" windowWidth="19420" windowHeight="10420" xr2:uid="{F14F2B25-A4CD-467C-BAAF-55AE846258FE}"/>
  </bookViews>
  <sheets>
    <sheet name="Foglio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1" l="1"/>
  <c r="M35" i="1" s="1"/>
  <c r="I35" i="1"/>
  <c r="J35" i="1" s="1"/>
  <c r="F35" i="1"/>
  <c r="G35" i="1" s="1"/>
  <c r="A35" i="1"/>
  <c r="L34" i="1"/>
  <c r="M34" i="1" s="1"/>
  <c r="I34" i="1"/>
  <c r="J34" i="1" s="1"/>
  <c r="G34" i="1"/>
  <c r="F34" i="1"/>
  <c r="A34" i="1"/>
  <c r="L33" i="1"/>
  <c r="M33" i="1" s="1"/>
  <c r="I33" i="1"/>
  <c r="J33" i="1" s="1"/>
  <c r="F33" i="1"/>
  <c r="G33" i="1" s="1"/>
  <c r="A33" i="1"/>
  <c r="L32" i="1"/>
  <c r="M32" i="1" s="1"/>
  <c r="I32" i="1"/>
  <c r="J32" i="1" s="1"/>
  <c r="F32" i="1"/>
  <c r="G32" i="1" s="1"/>
  <c r="A32" i="1"/>
  <c r="L31" i="1"/>
  <c r="M31" i="1" s="1"/>
  <c r="I31" i="1"/>
  <c r="J31" i="1" s="1"/>
  <c r="F31" i="1"/>
  <c r="G31" i="1" s="1"/>
  <c r="A31" i="1"/>
  <c r="M30" i="1"/>
  <c r="L30" i="1"/>
  <c r="J30" i="1"/>
  <c r="I30" i="1"/>
  <c r="G30" i="1"/>
  <c r="F30" i="1"/>
  <c r="A30" i="1"/>
  <c r="L29" i="1"/>
  <c r="M29" i="1" s="1"/>
  <c r="I29" i="1"/>
  <c r="J29" i="1" s="1"/>
  <c r="F29" i="1"/>
  <c r="G29" i="1" s="1"/>
  <c r="A29" i="1"/>
  <c r="L28" i="1"/>
  <c r="M28" i="1" s="1"/>
  <c r="I28" i="1"/>
  <c r="J28" i="1" s="1"/>
  <c r="F28" i="1"/>
  <c r="G28" i="1" s="1"/>
  <c r="A28" i="1"/>
  <c r="L27" i="1"/>
  <c r="M27" i="1" s="1"/>
  <c r="I27" i="1"/>
  <c r="J27" i="1" s="1"/>
  <c r="F27" i="1"/>
  <c r="G27" i="1" s="1"/>
  <c r="A27" i="1"/>
  <c r="M26" i="1"/>
  <c r="L26" i="1"/>
  <c r="J26" i="1"/>
  <c r="I26" i="1"/>
  <c r="G26" i="1"/>
  <c r="F26" i="1"/>
  <c r="A26" i="1"/>
  <c r="L25" i="1"/>
  <c r="M25" i="1" s="1"/>
  <c r="I25" i="1"/>
  <c r="J25" i="1" s="1"/>
  <c r="F25" i="1"/>
  <c r="G25" i="1" s="1"/>
  <c r="A25" i="1"/>
  <c r="L24" i="1"/>
  <c r="M24" i="1" s="1"/>
  <c r="I24" i="1"/>
  <c r="J24" i="1" s="1"/>
  <c r="F24" i="1"/>
  <c r="G24" i="1" s="1"/>
  <c r="A24" i="1"/>
  <c r="L23" i="1"/>
  <c r="M23" i="1" s="1"/>
  <c r="I23" i="1"/>
  <c r="J23" i="1" s="1"/>
  <c r="F23" i="1"/>
  <c r="G23" i="1" s="1"/>
  <c r="A23" i="1"/>
  <c r="M22" i="1"/>
  <c r="L22" i="1"/>
  <c r="J22" i="1"/>
  <c r="I22" i="1"/>
  <c r="G22" i="1"/>
  <c r="F22" i="1"/>
  <c r="A22" i="1"/>
  <c r="L21" i="1"/>
  <c r="M21" i="1" s="1"/>
  <c r="I21" i="1"/>
  <c r="J21" i="1" s="1"/>
  <c r="F21" i="1"/>
  <c r="G21" i="1" s="1"/>
  <c r="A21" i="1"/>
  <c r="L20" i="1"/>
  <c r="M20" i="1" s="1"/>
  <c r="I20" i="1"/>
  <c r="J20" i="1" s="1"/>
  <c r="F20" i="1"/>
  <c r="G20" i="1" s="1"/>
  <c r="A20" i="1"/>
  <c r="L19" i="1"/>
  <c r="M19" i="1" s="1"/>
  <c r="I19" i="1"/>
  <c r="J19" i="1" s="1"/>
  <c r="F19" i="1"/>
  <c r="G19" i="1" s="1"/>
  <c r="A19" i="1"/>
  <c r="M18" i="1"/>
  <c r="L18" i="1"/>
  <c r="J18" i="1"/>
  <c r="I18" i="1"/>
  <c r="G18" i="1"/>
  <c r="F18" i="1"/>
  <c r="A18" i="1"/>
  <c r="L17" i="1"/>
  <c r="M17" i="1" s="1"/>
  <c r="I17" i="1"/>
  <c r="J17" i="1" s="1"/>
  <c r="F17" i="1"/>
  <c r="G17" i="1" s="1"/>
  <c r="A17" i="1"/>
  <c r="L16" i="1"/>
  <c r="M16" i="1" s="1"/>
  <c r="I16" i="1"/>
  <c r="J16" i="1" s="1"/>
  <c r="F16" i="1"/>
  <c r="G16" i="1" s="1"/>
  <c r="A16" i="1"/>
  <c r="L15" i="1"/>
  <c r="M15" i="1" s="1"/>
  <c r="I15" i="1"/>
  <c r="J15" i="1" s="1"/>
  <c r="F15" i="1"/>
  <c r="G15" i="1" s="1"/>
  <c r="A15" i="1"/>
  <c r="M14" i="1"/>
  <c r="L14" i="1"/>
  <c r="J14" i="1"/>
  <c r="I14" i="1"/>
  <c r="G14" i="1"/>
  <c r="F14" i="1"/>
  <c r="A14" i="1"/>
  <c r="L13" i="1"/>
  <c r="M13" i="1" s="1"/>
  <c r="I13" i="1"/>
  <c r="J13" i="1" s="1"/>
  <c r="F13" i="1"/>
  <c r="G13" i="1" s="1"/>
  <c r="A13" i="1"/>
  <c r="L12" i="1"/>
  <c r="M12" i="1" s="1"/>
  <c r="I12" i="1"/>
  <c r="J12" i="1" s="1"/>
  <c r="F12" i="1"/>
  <c r="G12" i="1" s="1"/>
  <c r="A12" i="1"/>
  <c r="L11" i="1"/>
  <c r="M11" i="1" s="1"/>
  <c r="I11" i="1"/>
  <c r="J11" i="1" s="1"/>
  <c r="F11" i="1"/>
  <c r="G11" i="1" s="1"/>
  <c r="A11" i="1"/>
  <c r="M10" i="1"/>
  <c r="L10" i="1"/>
  <c r="J10" i="1"/>
  <c r="I10" i="1"/>
  <c r="G10" i="1"/>
  <c r="F10" i="1"/>
  <c r="A10" i="1"/>
  <c r="L9" i="1"/>
  <c r="M9" i="1" s="1"/>
  <c r="I9" i="1"/>
  <c r="J9" i="1" s="1"/>
  <c r="F9" i="1"/>
  <c r="G9" i="1" s="1"/>
  <c r="A9" i="1"/>
</calcChain>
</file>

<file path=xl/sharedStrings.xml><?xml version="1.0" encoding="utf-8"?>
<sst xmlns="http://schemas.openxmlformats.org/spreadsheetml/2006/main" count="78" uniqueCount="51">
  <si>
    <t>FEDERAZIONE ITALIANA PESCA SPORTIVA E ATTIVITA' SUBACQUEE  F.I.P.S.A.S.</t>
  </si>
  <si>
    <t>Denominazione Gara</t>
  </si>
  <si>
    <t>Campionato Provinciale Perugia  2021</t>
  </si>
  <si>
    <t>Società Organizzatrice</t>
  </si>
  <si>
    <t>Race Carp Team</t>
  </si>
  <si>
    <t>Data</t>
  </si>
  <si>
    <t>1° Prova 09-10-11 Luglio - 2° Prova 06-07-08 Agosto 2021</t>
  </si>
  <si>
    <t>Campo di Gara</t>
  </si>
  <si>
    <t>Lago di Pietrafitta</t>
  </si>
  <si>
    <t xml:space="preserve"> Coppia</t>
  </si>
  <si>
    <t>Picchetto</t>
  </si>
  <si>
    <t>Piazzamento effettivo 1° Prova</t>
  </si>
  <si>
    <t>Piazzamento effettivo 2° Prova</t>
  </si>
  <si>
    <t>Piazzamento Totale</t>
  </si>
  <si>
    <t>Peso gr. 1° Prova</t>
  </si>
  <si>
    <t>Peso gr. 2° Prova</t>
  </si>
  <si>
    <t>toale  Peso gr.</t>
  </si>
  <si>
    <t>Catture 1° Prova</t>
  </si>
  <si>
    <t>Catture 2° Prova</t>
  </si>
  <si>
    <t xml:space="preserve">totale Catture </t>
  </si>
  <si>
    <t>Classifica</t>
  </si>
  <si>
    <t>E2</t>
  </si>
  <si>
    <t>A3</t>
  </si>
  <si>
    <t>B2</t>
  </si>
  <si>
    <t>E4</t>
  </si>
  <si>
    <t>F4</t>
  </si>
  <si>
    <t>C1</t>
  </si>
  <si>
    <t>D4</t>
  </si>
  <si>
    <t>B1</t>
  </si>
  <si>
    <t>A1</t>
  </si>
  <si>
    <t>B4</t>
  </si>
  <si>
    <t>F2</t>
  </si>
  <si>
    <t>F3</t>
  </si>
  <si>
    <t>C3</t>
  </si>
  <si>
    <t>D2</t>
  </si>
  <si>
    <t>C2</t>
  </si>
  <si>
    <t>D1</t>
  </si>
  <si>
    <t>E1</t>
  </si>
  <si>
    <t>T1</t>
  </si>
  <si>
    <t>C4</t>
  </si>
  <si>
    <t>T2</t>
  </si>
  <si>
    <t>A2</t>
  </si>
  <si>
    <t>A4</t>
  </si>
  <si>
    <t>T3</t>
  </si>
  <si>
    <t>E3</t>
  </si>
  <si>
    <t>D3</t>
  </si>
  <si>
    <t>B3</t>
  </si>
  <si>
    <t>F1</t>
  </si>
  <si>
    <t>Direttore Gara</t>
  </si>
  <si>
    <t>Giudice di Gara</t>
  </si>
  <si>
    <t>Roberto Zugarini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</si>
</sst>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\-0;;@"/>
    <numFmt numFmtId="165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4" tint="-0.249977111117893"/>
      <name val="Haettenschweiler"/>
      <family val="2"/>
    </font>
    <font>
      <sz val="28"/>
      <color theme="4" tint="-0.249977111117893"/>
      <name val="Haettenschweiler"/>
      <family val="2"/>
    </font>
    <font>
      <sz val="28"/>
      <color theme="4" tint="-0.249977111117893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rgb="FF0070C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rgb="FF0070C0"/>
      </right>
      <top/>
      <bottom style="thin">
        <color auto="1"/>
      </bottom>
      <diagonal/>
    </border>
    <border>
      <left style="medium">
        <color rgb="FF0070C0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0070C0"/>
      </right>
      <top style="thin">
        <color auto="1"/>
      </top>
      <bottom style="thin">
        <color auto="1"/>
      </bottom>
      <diagonal/>
    </border>
    <border>
      <left/>
      <right style="medium">
        <color rgb="FF0070C0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9" xfId="0" applyBorder="1"/>
    <xf numFmtId="1" fontId="0" fillId="2" borderId="5" xfId="0" applyNumberFormat="1" applyFill="1" applyBorder="1" applyAlignment="1">
      <alignment horizontal="center" vertical="center"/>
    </xf>
    <xf numFmtId="0" fontId="0" fillId="0" borderId="12" xfId="0" applyBorder="1"/>
    <xf numFmtId="0" fontId="0" fillId="0" borderId="11" xfId="0" applyBorder="1"/>
    <xf numFmtId="0" fontId="0" fillId="0" borderId="13" xfId="0" applyBorder="1"/>
    <xf numFmtId="164" fontId="11" fillId="3" borderId="16" xfId="0" applyNumberFormat="1" applyFont="1" applyFill="1" applyBorder="1" applyAlignment="1">
      <alignment horizontal="center" vertical="center" textRotation="90" wrapText="1"/>
    </xf>
    <xf numFmtId="165" fontId="11" fillId="3" borderId="16" xfId="0" applyNumberFormat="1" applyFont="1" applyFill="1" applyBorder="1" applyAlignment="1">
      <alignment horizontal="center" vertical="center" textRotation="90" wrapText="1"/>
    </xf>
    <xf numFmtId="165" fontId="11" fillId="4" borderId="16" xfId="0" applyNumberFormat="1" applyFont="1" applyFill="1" applyBorder="1" applyAlignment="1">
      <alignment horizontal="center" vertical="center" textRotation="90" wrapText="1"/>
    </xf>
    <xf numFmtId="165" fontId="11" fillId="5" borderId="16" xfId="0" applyNumberFormat="1" applyFont="1" applyFill="1" applyBorder="1" applyAlignment="1">
      <alignment horizontal="center" vertical="center" textRotation="90" wrapText="1"/>
    </xf>
    <xf numFmtId="1" fontId="7" fillId="0" borderId="17" xfId="0" applyNumberFormat="1" applyFont="1" applyBorder="1" applyAlignment="1">
      <alignment horizontal="center" vertical="center" textRotation="90" wrapText="1"/>
    </xf>
    <xf numFmtId="0" fontId="10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165" fontId="8" fillId="0" borderId="16" xfId="0" applyNumberFormat="1" applyFont="1" applyBorder="1" applyAlignment="1">
      <alignment horizontal="center" vertical="center" wrapText="1"/>
    </xf>
    <xf numFmtId="165" fontId="7" fillId="3" borderId="16" xfId="0" applyNumberFormat="1" applyFont="1" applyFill="1" applyBorder="1" applyAlignment="1">
      <alignment horizontal="center" vertical="center"/>
    </xf>
    <xf numFmtId="1" fontId="0" fillId="0" borderId="16" xfId="0" applyNumberFormat="1" applyBorder="1" applyAlignment="1">
      <alignment horizontal="center" vertical="center"/>
    </xf>
    <xf numFmtId="1" fontId="1" fillId="4" borderId="16" xfId="0" applyNumberFormat="1" applyFont="1" applyFill="1" applyBorder="1" applyAlignment="1">
      <alignment horizontal="center" vertical="center"/>
    </xf>
    <xf numFmtId="1" fontId="8" fillId="0" borderId="16" xfId="0" applyNumberFormat="1" applyFont="1" applyBorder="1" applyAlignment="1">
      <alignment horizontal="center" vertical="center" wrapText="1"/>
    </xf>
    <xf numFmtId="1" fontId="7" fillId="5" borderId="16" xfId="0" applyNumberFormat="1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2" borderId="4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center" vertical="center"/>
    </xf>
    <xf numFmtId="0" fontId="0" fillId="0" borderId="8" xfId="0" applyBorder="1"/>
    <xf numFmtId="0" fontId="9" fillId="2" borderId="10" xfId="0" applyFont="1" applyFill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7" xfId="0" applyBorder="1"/>
    <xf numFmtId="0" fontId="10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/>
    <xf numFmtId="0" fontId="5" fillId="0" borderId="0" xfId="0" applyFont="1"/>
    <xf numFmtId="0" fontId="5" fillId="0" borderId="5" xfId="0" applyFont="1" applyBorder="1"/>
    <xf numFmtId="0" fontId="7" fillId="0" borderId="7" xfId="0" applyFont="1" applyBorder="1" applyAlignment="1">
      <alignment horizontal="center" vertical="center"/>
    </xf>
    <xf numFmtId="0" fontId="8" fillId="0" borderId="8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887943</xdr:colOff>
      <xdr:row>2</xdr:row>
      <xdr:rowOff>13759</xdr:rowOff>
    </xdr:from>
    <xdr:to>
      <xdr:col>0</xdr:col>
      <xdr:colOff>2127250</xdr:colOff>
      <xdr:row>6</xdr:row>
      <xdr:rowOff>136525</xdr:rowOff>
    </xdr:to>
    <xdr:pic>
      <xdr:nvPicPr>
        <xdr:cNvPr id="2" name="Immagine 1" descr="LOGO carp fishing.bmp">
          <a:extLst>
            <a:ext uri="{FF2B5EF4-FFF2-40B4-BE49-F238E27FC236}">
              <a16:creationId xmlns:a16="http://schemas.microsoft.com/office/drawing/2014/main" id="{F8D5C32B-EB3B-49C1-982B-33F996496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87943" y="382059"/>
          <a:ext cx="1239307" cy="859366"/>
        </a:xfrm>
        <a:prstGeom prst="rect">
          <a:avLst/>
        </a:prstGeom>
      </xdr:spPr>
    </xdr:pic>
    <xdr:clientData/>
  </xdr:twoCellAnchor>
  <xdr:twoCellAnchor editAs="oneCell">
    <xdr:from>
      <xdr:col>12</xdr:col>
      <xdr:colOff>28575</xdr:colOff>
      <xdr:row>1</xdr:row>
      <xdr:rowOff>76200</xdr:rowOff>
    </xdr:from>
    <xdr:to>
      <xdr:col>13</xdr:col>
      <xdr:colOff>257175</xdr:colOff>
      <xdr:row>6</xdr:row>
      <xdr:rowOff>170393</xdr:rowOff>
    </xdr:to>
    <xdr:pic>
      <xdr:nvPicPr>
        <xdr:cNvPr id="3" name="Immagine 2" descr="logo_70fipsas.bmp">
          <a:extLst>
            <a:ext uri="{FF2B5EF4-FFF2-40B4-BE49-F238E27FC236}">
              <a16:creationId xmlns:a16="http://schemas.microsoft.com/office/drawing/2014/main" id="{D1BE997F-29BE-4741-BC3B-059BD91C3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877175" y="260350"/>
          <a:ext cx="698500" cy="10149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vinciale%202021/provinciale%20regionale%202&#176;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sature 1° prova"/>
      <sheetName val="classifica set. 2° P "/>
      <sheetName val="classifica a squadre"/>
      <sheetName val="classifica finale reg"/>
      <sheetName val="classifica generale"/>
    </sheetNames>
    <sheetDataSet>
      <sheetData sheetId="0">
        <row r="3">
          <cell r="B3" t="str">
            <v>Benazzi - Berlini</v>
          </cell>
        </row>
        <row r="8">
          <cell r="B8" t="str">
            <v>Laloni - Fiorucci</v>
          </cell>
        </row>
        <row r="13">
          <cell r="B13" t="str">
            <v>Pinti - Partenza</v>
          </cell>
        </row>
        <row r="18">
          <cell r="B18" t="str">
            <v>Tancetti - Braconi</v>
          </cell>
        </row>
      </sheetData>
      <sheetData sheetId="1">
        <row r="10">
          <cell r="E10">
            <v>20</v>
          </cell>
          <cell r="G10">
            <v>163070</v>
          </cell>
          <cell r="J10">
            <v>2</v>
          </cell>
        </row>
        <row r="11">
          <cell r="E11">
            <v>4</v>
          </cell>
          <cell r="G11">
            <v>29395</v>
          </cell>
          <cell r="J11">
            <v>8</v>
          </cell>
        </row>
        <row r="12">
          <cell r="E12">
            <v>18</v>
          </cell>
          <cell r="G12">
            <v>139175</v>
          </cell>
          <cell r="J12">
            <v>4</v>
          </cell>
        </row>
        <row r="13">
          <cell r="E13">
            <v>12</v>
          </cell>
          <cell r="G13">
            <v>98990</v>
          </cell>
          <cell r="J13">
            <v>6</v>
          </cell>
        </row>
        <row r="26">
          <cell r="A26" t="str">
            <v>Cerqueglini - peroni</v>
          </cell>
          <cell r="E26">
            <v>0</v>
          </cell>
          <cell r="G26">
            <v>0</v>
          </cell>
          <cell r="J26">
            <v>8</v>
          </cell>
        </row>
        <row r="27">
          <cell r="A27" t="str">
            <v>Righini - Ponzalli</v>
          </cell>
          <cell r="E27">
            <v>16</v>
          </cell>
          <cell r="G27">
            <v>151175</v>
          </cell>
          <cell r="J27">
            <v>2</v>
          </cell>
        </row>
        <row r="28">
          <cell r="A28" t="str">
            <v>Galdini - Galdini</v>
          </cell>
          <cell r="E28">
            <v>1</v>
          </cell>
          <cell r="G28">
            <v>10150</v>
          </cell>
          <cell r="J28">
            <v>6</v>
          </cell>
        </row>
        <row r="29">
          <cell r="A29" t="str">
            <v>Abdo - Burchielli</v>
          </cell>
          <cell r="E29">
            <v>14</v>
          </cell>
          <cell r="G29">
            <v>149180</v>
          </cell>
          <cell r="J29">
            <v>4</v>
          </cell>
        </row>
        <row r="42">
          <cell r="A42" t="str">
            <v>Mazzoni - Mazzoni</v>
          </cell>
          <cell r="E42">
            <v>3</v>
          </cell>
          <cell r="G42">
            <v>26590</v>
          </cell>
          <cell r="J42">
            <v>6</v>
          </cell>
        </row>
        <row r="43">
          <cell r="A43" t="str">
            <v>Pesciaioli - Angelucci</v>
          </cell>
          <cell r="E43">
            <v>7</v>
          </cell>
          <cell r="G43">
            <v>47725</v>
          </cell>
          <cell r="J43">
            <v>2</v>
          </cell>
        </row>
        <row r="44">
          <cell r="A44" t="str">
            <v>Tropeano - Petrosi</v>
          </cell>
          <cell r="E44">
            <v>3</v>
          </cell>
          <cell r="G44">
            <v>35140</v>
          </cell>
          <cell r="J44">
            <v>5</v>
          </cell>
        </row>
        <row r="45">
          <cell r="A45" t="str">
            <v>Melelli - Martelli</v>
          </cell>
          <cell r="E45">
            <v>3</v>
          </cell>
          <cell r="G45">
            <v>25940</v>
          </cell>
          <cell r="J45">
            <v>7</v>
          </cell>
        </row>
        <row r="58">
          <cell r="A58" t="str">
            <v>Ciofini - Vannuzzi</v>
          </cell>
          <cell r="E58">
            <v>2</v>
          </cell>
          <cell r="G58">
            <v>17840</v>
          </cell>
          <cell r="J58">
            <v>6.5</v>
          </cell>
        </row>
        <row r="59">
          <cell r="A59" t="str">
            <v>Fabbretti - Breccolenti</v>
          </cell>
          <cell r="E59">
            <v>5</v>
          </cell>
          <cell r="G59">
            <v>36420</v>
          </cell>
          <cell r="J59">
            <v>3.5</v>
          </cell>
        </row>
        <row r="60">
          <cell r="A60" t="str">
            <v>Coccia - Ascani</v>
          </cell>
          <cell r="E60">
            <v>2</v>
          </cell>
          <cell r="G60">
            <v>15180</v>
          </cell>
          <cell r="J60">
            <v>7.5</v>
          </cell>
        </row>
        <row r="61">
          <cell r="A61" t="str">
            <v>Ricci - Cruccolini</v>
          </cell>
          <cell r="E61">
            <v>5</v>
          </cell>
          <cell r="G61">
            <v>42160</v>
          </cell>
          <cell r="J61">
            <v>2.5</v>
          </cell>
        </row>
        <row r="74">
          <cell r="A74" t="str">
            <v>Cellini - Cascianelli</v>
          </cell>
          <cell r="E74">
            <v>5</v>
          </cell>
          <cell r="G74">
            <v>26020</v>
          </cell>
          <cell r="J74">
            <v>4</v>
          </cell>
        </row>
        <row r="75">
          <cell r="A75" t="str">
            <v>Martini Bignotti</v>
          </cell>
          <cell r="E75">
            <v>13</v>
          </cell>
          <cell r="G75">
            <v>79650</v>
          </cell>
          <cell r="J75">
            <v>2</v>
          </cell>
        </row>
        <row r="76">
          <cell r="A76" t="str">
            <v>Carletti - Cruciati</v>
          </cell>
          <cell r="E76">
            <v>3</v>
          </cell>
          <cell r="G76">
            <v>19820</v>
          </cell>
          <cell r="J76">
            <v>6.5</v>
          </cell>
        </row>
        <row r="77">
          <cell r="A77" t="str">
            <v>Miele - Kindrackuk</v>
          </cell>
          <cell r="E77">
            <v>3</v>
          </cell>
          <cell r="G77">
            <v>17540</v>
          </cell>
          <cell r="J77">
            <v>7.5</v>
          </cell>
        </row>
        <row r="90">
          <cell r="A90" t="str">
            <v>Miron - Cacaleceanu</v>
          </cell>
          <cell r="E90">
            <v>0</v>
          </cell>
          <cell r="G90">
            <v>0</v>
          </cell>
          <cell r="J90">
            <v>7</v>
          </cell>
        </row>
        <row r="91">
          <cell r="A91" t="str">
            <v>Serenelli - Serenelli</v>
          </cell>
          <cell r="E91">
            <v>0</v>
          </cell>
          <cell r="G91">
            <v>0</v>
          </cell>
          <cell r="J91">
            <v>7</v>
          </cell>
        </row>
        <row r="92">
          <cell r="A92" t="str">
            <v>Succi - Dal Passo</v>
          </cell>
          <cell r="E92">
            <v>5</v>
          </cell>
          <cell r="G92">
            <v>42300</v>
          </cell>
          <cell r="J92">
            <v>4</v>
          </cell>
        </row>
        <row r="93">
          <cell r="A93" t="str">
            <v>Tacchini - Vlason</v>
          </cell>
          <cell r="E93">
            <v>8</v>
          </cell>
          <cell r="G93">
            <v>46180</v>
          </cell>
          <cell r="J93">
            <v>2</v>
          </cell>
        </row>
        <row r="106">
          <cell r="A106" t="str">
            <v>Mantovani - Pezzanera</v>
          </cell>
          <cell r="E106">
            <v>10</v>
          </cell>
          <cell r="G106">
            <v>79225</v>
          </cell>
          <cell r="J106">
            <v>2</v>
          </cell>
        </row>
        <row r="107">
          <cell r="A107" t="str">
            <v>Fiandra - Fiandra</v>
          </cell>
          <cell r="E107">
            <v>3</v>
          </cell>
          <cell r="G107">
            <v>21240</v>
          </cell>
          <cell r="J107">
            <v>6</v>
          </cell>
        </row>
        <row r="108">
          <cell r="A108" t="str">
            <v>Rondelli - Ferioli</v>
          </cell>
          <cell r="E108">
            <v>7</v>
          </cell>
          <cell r="G108">
            <v>66800</v>
          </cell>
          <cell r="J108">
            <v>4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56A3C-04AD-4D9F-905D-537903F44517}">
  <dimension ref="A1:N41"/>
  <sheetViews>
    <sheetView tabSelected="1" workbookViewId="0">
      <selection activeCell="R8" sqref="R8"/>
    </sheetView>
  </sheetViews>
  <sheetFormatPr defaultRowHeight="14.5" x14ac:dyDescent="0.35"/>
  <cols>
    <col min="1" max="1" width="33.1796875" customWidth="1"/>
    <col min="2" max="2" width="3.54296875" customWidth="1"/>
    <col min="3" max="4" width="10.6328125" customWidth="1"/>
    <col min="5" max="9" width="6.7265625" customWidth="1"/>
    <col min="10" max="10" width="7.26953125" customWidth="1"/>
    <col min="11" max="13" width="6.7265625" customWidth="1"/>
    <col min="14" max="14" width="9.7265625" customWidth="1"/>
  </cols>
  <sheetData>
    <row r="1" spans="1:14" x14ac:dyDescent="0.35">
      <c r="A1" s="36" t="s">
        <v>0</v>
      </c>
      <c r="B1" s="37"/>
      <c r="C1" s="37"/>
      <c r="D1" s="37"/>
      <c r="E1" s="38"/>
      <c r="F1" s="38"/>
      <c r="G1" s="38"/>
      <c r="H1" s="38"/>
      <c r="I1" s="38"/>
      <c r="J1" s="38"/>
      <c r="K1" s="38"/>
      <c r="L1" s="38"/>
      <c r="M1" s="38"/>
      <c r="N1" s="39"/>
    </row>
    <row r="2" spans="1:14" x14ac:dyDescent="0.35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2"/>
    </row>
    <row r="3" spans="1:14" ht="15.5" x14ac:dyDescent="0.35">
      <c r="A3" s="24" t="s">
        <v>1</v>
      </c>
      <c r="B3" s="25"/>
      <c r="C3" s="25"/>
      <c r="D3" s="26"/>
      <c r="E3" s="43" t="s">
        <v>2</v>
      </c>
      <c r="F3" s="44"/>
      <c r="G3" s="44"/>
      <c r="H3" s="44"/>
      <c r="I3" s="44"/>
      <c r="J3" s="44"/>
      <c r="K3" s="44"/>
      <c r="L3" s="1"/>
      <c r="N3" s="2"/>
    </row>
    <row r="4" spans="1:14" x14ac:dyDescent="0.35">
      <c r="A4" s="24" t="s">
        <v>3</v>
      </c>
      <c r="B4" s="25"/>
      <c r="C4" s="25"/>
      <c r="D4" s="26"/>
      <c r="E4" s="27" t="s">
        <v>4</v>
      </c>
      <c r="F4" s="28"/>
      <c r="G4" s="28"/>
      <c r="H4" s="28"/>
      <c r="I4" s="28"/>
      <c r="J4" s="28"/>
      <c r="K4" s="28"/>
      <c r="L4" s="1"/>
      <c r="N4" s="2"/>
    </row>
    <row r="5" spans="1:14" x14ac:dyDescent="0.35">
      <c r="A5" s="24" t="s">
        <v>5</v>
      </c>
      <c r="B5" s="25"/>
      <c r="C5" s="25"/>
      <c r="D5" s="26"/>
      <c r="E5" s="27" t="s">
        <v>6</v>
      </c>
      <c r="F5" s="28"/>
      <c r="G5" s="28"/>
      <c r="H5" s="28"/>
      <c r="I5" s="28"/>
      <c r="J5" s="28"/>
      <c r="K5" s="28"/>
      <c r="L5" s="1"/>
      <c r="N5" s="2"/>
    </row>
    <row r="6" spans="1:14" x14ac:dyDescent="0.35">
      <c r="A6" s="24" t="s">
        <v>7</v>
      </c>
      <c r="B6" s="25"/>
      <c r="C6" s="25"/>
      <c r="D6" s="26"/>
      <c r="E6" s="27" t="s">
        <v>8</v>
      </c>
      <c r="F6" s="28"/>
      <c r="G6" s="28"/>
      <c r="H6" s="28"/>
      <c r="I6" s="28"/>
      <c r="J6" s="28"/>
      <c r="K6" s="28"/>
      <c r="L6" s="1"/>
      <c r="N6" s="2"/>
    </row>
    <row r="7" spans="1:14" x14ac:dyDescent="0.35">
      <c r="A7" s="29"/>
      <c r="B7" s="30"/>
      <c r="C7" s="30"/>
      <c r="D7" s="30"/>
      <c r="E7" s="31"/>
      <c r="F7" s="28"/>
      <c r="G7" s="28"/>
      <c r="H7" s="28"/>
      <c r="I7" s="28"/>
      <c r="J7" s="28"/>
      <c r="K7" s="28"/>
      <c r="L7" s="3"/>
      <c r="M7" s="4"/>
      <c r="N7" s="5"/>
    </row>
    <row r="8" spans="1:14" ht="78" x14ac:dyDescent="0.35">
      <c r="A8" s="32" t="s">
        <v>9</v>
      </c>
      <c r="B8" s="33"/>
      <c r="C8" s="34" t="s">
        <v>10</v>
      </c>
      <c r="D8" s="35"/>
      <c r="E8" s="6" t="s">
        <v>11</v>
      </c>
      <c r="F8" s="6" t="s">
        <v>12</v>
      </c>
      <c r="G8" s="7" t="s">
        <v>13</v>
      </c>
      <c r="H8" s="8" t="s">
        <v>14</v>
      </c>
      <c r="I8" s="8" t="s">
        <v>15</v>
      </c>
      <c r="J8" s="8" t="s">
        <v>16</v>
      </c>
      <c r="K8" s="9" t="s">
        <v>17</v>
      </c>
      <c r="L8" s="9" t="s">
        <v>18</v>
      </c>
      <c r="M8" s="9" t="s">
        <v>19</v>
      </c>
      <c r="N8" s="10" t="s">
        <v>20</v>
      </c>
    </row>
    <row r="9" spans="1:14" ht="25" customHeight="1" x14ac:dyDescent="0.35">
      <c r="A9" s="11" t="str">
        <f>'[1]classifica set. 2° P '!A75</f>
        <v>Martini Bignotti</v>
      </c>
      <c r="B9" s="12"/>
      <c r="C9" s="13" t="s">
        <v>21</v>
      </c>
      <c r="D9" s="14" t="s">
        <v>22</v>
      </c>
      <c r="E9" s="15">
        <v>2</v>
      </c>
      <c r="F9" s="15">
        <f>'[1]classifica set. 2° P '!J75</f>
        <v>2</v>
      </c>
      <c r="G9" s="16">
        <f t="shared" ref="G9:G35" si="0">E9+F9</f>
        <v>4</v>
      </c>
      <c r="H9" s="17">
        <v>173970</v>
      </c>
      <c r="I9" s="17">
        <f>'[1]classifica set. 2° P '!G75</f>
        <v>79650</v>
      </c>
      <c r="J9" s="18">
        <f t="shared" ref="J9:J35" si="1">H9+I9</f>
        <v>253620</v>
      </c>
      <c r="K9" s="19">
        <v>21</v>
      </c>
      <c r="L9" s="19">
        <f>'[1]classifica set. 2° P '!E75</f>
        <v>13</v>
      </c>
      <c r="M9" s="20">
        <f t="shared" ref="M9:M35" si="2">K9+L9</f>
        <v>34</v>
      </c>
      <c r="N9" s="21">
        <v>1</v>
      </c>
    </row>
    <row r="10" spans="1:14" ht="25" customHeight="1" x14ac:dyDescent="0.35">
      <c r="A10" s="11" t="str">
        <f>'[1]classifica set. 2° P '!A27</f>
        <v>Righini - Ponzalli</v>
      </c>
      <c r="B10" s="12"/>
      <c r="C10" s="13" t="s">
        <v>23</v>
      </c>
      <c r="D10" s="14" t="s">
        <v>24</v>
      </c>
      <c r="E10" s="15">
        <v>2</v>
      </c>
      <c r="F10" s="15">
        <f>'[1]classifica set. 2° P '!J27</f>
        <v>2</v>
      </c>
      <c r="G10" s="16">
        <f t="shared" si="0"/>
        <v>4</v>
      </c>
      <c r="H10" s="17">
        <v>59390</v>
      </c>
      <c r="I10" s="17">
        <f>'[1]classifica set. 2° P '!G27</f>
        <v>151175</v>
      </c>
      <c r="J10" s="18">
        <f t="shared" si="1"/>
        <v>210565</v>
      </c>
      <c r="K10" s="19">
        <v>9</v>
      </c>
      <c r="L10" s="19">
        <f>'[1]classifica set. 2° P '!E27</f>
        <v>16</v>
      </c>
      <c r="M10" s="20">
        <f t="shared" si="2"/>
        <v>25</v>
      </c>
      <c r="N10" s="21">
        <v>2</v>
      </c>
    </row>
    <row r="11" spans="1:14" ht="25" customHeight="1" x14ac:dyDescent="0.35">
      <c r="A11" s="11" t="str">
        <f>'[1]classifica set. 2° P '!A93</f>
        <v>Tacchini - Vlason</v>
      </c>
      <c r="B11" s="12"/>
      <c r="C11" s="13" t="s">
        <v>25</v>
      </c>
      <c r="D11" s="14" t="s">
        <v>26</v>
      </c>
      <c r="E11" s="15">
        <v>2</v>
      </c>
      <c r="F11" s="15">
        <f>'[1]classifica set. 2° P '!J93</f>
        <v>2</v>
      </c>
      <c r="G11" s="16">
        <f t="shared" si="0"/>
        <v>4</v>
      </c>
      <c r="H11" s="17">
        <v>58980</v>
      </c>
      <c r="I11" s="17">
        <f>'[1]classifica set. 2° P '!G93</f>
        <v>46180</v>
      </c>
      <c r="J11" s="18">
        <f t="shared" si="1"/>
        <v>105160</v>
      </c>
      <c r="K11" s="19">
        <v>9</v>
      </c>
      <c r="L11" s="19">
        <f>'[1]classifica set. 2° P '!E93</f>
        <v>8</v>
      </c>
      <c r="M11" s="20">
        <f t="shared" si="2"/>
        <v>17</v>
      </c>
      <c r="N11" s="21">
        <v>3</v>
      </c>
    </row>
    <row r="12" spans="1:14" ht="25" customHeight="1" x14ac:dyDescent="0.35">
      <c r="A12" s="11" t="str">
        <f>'[1]classifica set. 2° P '!A61</f>
        <v>Ricci - Cruccolini</v>
      </c>
      <c r="B12" s="12"/>
      <c r="C12" s="13" t="s">
        <v>27</v>
      </c>
      <c r="D12" s="14" t="s">
        <v>28</v>
      </c>
      <c r="E12" s="15">
        <v>3</v>
      </c>
      <c r="F12" s="15">
        <f>'[1]classifica set. 2° P '!J61</f>
        <v>2.5</v>
      </c>
      <c r="G12" s="16">
        <f t="shared" si="0"/>
        <v>5.5</v>
      </c>
      <c r="H12" s="17">
        <v>136520</v>
      </c>
      <c r="I12" s="17">
        <f>'[1]classifica set. 2° P '!G61</f>
        <v>42160</v>
      </c>
      <c r="J12" s="18">
        <f t="shared" si="1"/>
        <v>178680</v>
      </c>
      <c r="K12" s="19">
        <v>20</v>
      </c>
      <c r="L12" s="19">
        <f>'[1]classifica set. 2° P '!E61</f>
        <v>5</v>
      </c>
      <c r="M12" s="20">
        <f t="shared" si="2"/>
        <v>25</v>
      </c>
      <c r="N12" s="21">
        <v>4</v>
      </c>
    </row>
    <row r="13" spans="1:14" ht="25" customHeight="1" x14ac:dyDescent="0.35">
      <c r="A13" s="11" t="str">
        <f>'[1]Pesature 1° prova'!B3</f>
        <v>Benazzi - Berlini</v>
      </c>
      <c r="B13" s="12"/>
      <c r="C13" s="13" t="s">
        <v>29</v>
      </c>
      <c r="D13" s="14" t="s">
        <v>27</v>
      </c>
      <c r="E13" s="15">
        <v>4</v>
      </c>
      <c r="F13" s="15">
        <f>'[1]classifica set. 2° P '!J10</f>
        <v>2</v>
      </c>
      <c r="G13" s="16">
        <f t="shared" si="0"/>
        <v>6</v>
      </c>
      <c r="H13" s="17">
        <v>50835</v>
      </c>
      <c r="I13" s="17">
        <f>'[1]classifica set. 2° P '!G10</f>
        <v>163070</v>
      </c>
      <c r="J13" s="18">
        <f t="shared" si="1"/>
        <v>213905</v>
      </c>
      <c r="K13" s="19">
        <v>7</v>
      </c>
      <c r="L13" s="19">
        <f>'[1]classifica set. 2° P '!E10</f>
        <v>20</v>
      </c>
      <c r="M13" s="20">
        <f t="shared" si="2"/>
        <v>27</v>
      </c>
      <c r="N13" s="21">
        <v>5</v>
      </c>
    </row>
    <row r="14" spans="1:14" ht="25" customHeight="1" x14ac:dyDescent="0.35">
      <c r="A14" s="11" t="str">
        <f>'[1]classifica set. 2° P '!A29</f>
        <v>Abdo - Burchielli</v>
      </c>
      <c r="B14" s="12"/>
      <c r="C14" s="13" t="s">
        <v>30</v>
      </c>
      <c r="D14" s="14" t="s">
        <v>31</v>
      </c>
      <c r="E14" s="15">
        <v>2</v>
      </c>
      <c r="F14" s="15">
        <f>'[1]classifica set. 2° P '!J29</f>
        <v>4</v>
      </c>
      <c r="G14" s="16">
        <f t="shared" si="0"/>
        <v>6</v>
      </c>
      <c r="H14" s="17">
        <v>51705</v>
      </c>
      <c r="I14" s="17">
        <f>'[1]classifica set. 2° P '!G29</f>
        <v>149180</v>
      </c>
      <c r="J14" s="18">
        <f t="shared" si="1"/>
        <v>200885</v>
      </c>
      <c r="K14" s="19">
        <v>9</v>
      </c>
      <c r="L14" s="19">
        <f>'[1]classifica set. 2° P '!E29</f>
        <v>14</v>
      </c>
      <c r="M14" s="20">
        <f t="shared" si="2"/>
        <v>23</v>
      </c>
      <c r="N14" s="21">
        <v>6</v>
      </c>
    </row>
    <row r="15" spans="1:14" ht="25" customHeight="1" x14ac:dyDescent="0.35">
      <c r="A15" s="11" t="str">
        <f>'[1]classifica set. 2° P '!A92</f>
        <v>Succi - Dal Passo</v>
      </c>
      <c r="B15" s="12"/>
      <c r="C15" s="13" t="s">
        <v>32</v>
      </c>
      <c r="D15" s="14" t="s">
        <v>30</v>
      </c>
      <c r="E15" s="15">
        <v>3</v>
      </c>
      <c r="F15" s="15">
        <f>'[1]classifica set. 2° P '!J92</f>
        <v>4</v>
      </c>
      <c r="G15" s="16">
        <f t="shared" si="0"/>
        <v>7</v>
      </c>
      <c r="H15" s="17">
        <v>136840</v>
      </c>
      <c r="I15" s="17">
        <f>'[1]classifica set. 2° P '!G92</f>
        <v>42300</v>
      </c>
      <c r="J15" s="18">
        <f t="shared" si="1"/>
        <v>179140</v>
      </c>
      <c r="K15" s="19">
        <v>18</v>
      </c>
      <c r="L15" s="19">
        <f>'[1]classifica set. 2° P '!E92</f>
        <v>5</v>
      </c>
      <c r="M15" s="20">
        <f t="shared" si="2"/>
        <v>23</v>
      </c>
      <c r="N15" s="21">
        <v>7</v>
      </c>
    </row>
    <row r="16" spans="1:14" ht="25" customHeight="1" x14ac:dyDescent="0.35">
      <c r="A16" s="11" t="str">
        <f>'[1]classifica set. 2° P '!A44</f>
        <v>Tropeano - Petrosi</v>
      </c>
      <c r="B16" s="12"/>
      <c r="C16" s="13" t="s">
        <v>33</v>
      </c>
      <c r="D16" s="14" t="s">
        <v>34</v>
      </c>
      <c r="E16" s="15">
        <v>2</v>
      </c>
      <c r="F16" s="15">
        <f>'[1]classifica set. 2° P '!J44</f>
        <v>5</v>
      </c>
      <c r="G16" s="16">
        <f t="shared" si="0"/>
        <v>7</v>
      </c>
      <c r="H16" s="17">
        <v>117450</v>
      </c>
      <c r="I16" s="17">
        <f>'[1]classifica set. 2° P '!G44</f>
        <v>35140</v>
      </c>
      <c r="J16" s="18">
        <f t="shared" si="1"/>
        <v>152590</v>
      </c>
      <c r="K16" s="19">
        <v>13</v>
      </c>
      <c r="L16" s="19">
        <f>'[1]classifica set. 2° P '!E44</f>
        <v>3</v>
      </c>
      <c r="M16" s="20">
        <f t="shared" si="2"/>
        <v>16</v>
      </c>
      <c r="N16" s="21">
        <v>8</v>
      </c>
    </row>
    <row r="17" spans="1:14" ht="25" customHeight="1" x14ac:dyDescent="0.35">
      <c r="A17" s="11" t="str">
        <f>'[1]classifica set. 2° P '!A43</f>
        <v>Pesciaioli - Angelucci</v>
      </c>
      <c r="B17" s="12"/>
      <c r="C17" s="13" t="s">
        <v>35</v>
      </c>
      <c r="D17" s="14" t="s">
        <v>36</v>
      </c>
      <c r="E17" s="15">
        <v>6</v>
      </c>
      <c r="F17" s="15">
        <f>'[1]classifica set. 2° P '!J43</f>
        <v>2</v>
      </c>
      <c r="G17" s="16">
        <f t="shared" si="0"/>
        <v>8</v>
      </c>
      <c r="H17" s="17">
        <v>24485</v>
      </c>
      <c r="I17" s="17">
        <f>'[1]classifica set. 2° P '!G43</f>
        <v>47725</v>
      </c>
      <c r="J17" s="18">
        <f t="shared" si="1"/>
        <v>72210</v>
      </c>
      <c r="K17" s="19">
        <v>5</v>
      </c>
      <c r="L17" s="19">
        <f>'[1]classifica set. 2° P '!E43</f>
        <v>7</v>
      </c>
      <c r="M17" s="20">
        <f t="shared" si="2"/>
        <v>12</v>
      </c>
      <c r="N17" s="21">
        <v>9</v>
      </c>
    </row>
    <row r="18" spans="1:14" ht="25" customHeight="1" x14ac:dyDescent="0.35">
      <c r="A18" s="11" t="str">
        <f>'[1]Pesature 1° prova'!B13</f>
        <v>Pinti - Partenza</v>
      </c>
      <c r="B18" s="12"/>
      <c r="C18" s="13" t="s">
        <v>22</v>
      </c>
      <c r="D18" s="14" t="s">
        <v>32</v>
      </c>
      <c r="E18" s="15">
        <v>4.5</v>
      </c>
      <c r="F18" s="15">
        <f>'[1]classifica set. 2° P '!J12</f>
        <v>4</v>
      </c>
      <c r="G18" s="16">
        <f t="shared" si="0"/>
        <v>8.5</v>
      </c>
      <c r="H18" s="17">
        <v>30175</v>
      </c>
      <c r="I18" s="17">
        <f>'[1]classifica set. 2° P '!G12</f>
        <v>139175</v>
      </c>
      <c r="J18" s="18">
        <f t="shared" si="1"/>
        <v>169350</v>
      </c>
      <c r="K18" s="19">
        <v>5</v>
      </c>
      <c r="L18" s="19">
        <f>'[1]classifica set. 2° P '!E12</f>
        <v>18</v>
      </c>
      <c r="M18" s="20">
        <f t="shared" si="2"/>
        <v>23</v>
      </c>
      <c r="N18" s="21">
        <v>10</v>
      </c>
    </row>
    <row r="19" spans="1:14" ht="25" customHeight="1" x14ac:dyDescent="0.35">
      <c r="A19" s="11" t="str">
        <f>'[1]classifica set. 2° P '!A59</f>
        <v>Fabbretti - Breccolenti</v>
      </c>
      <c r="B19" s="12"/>
      <c r="C19" s="13" t="s">
        <v>34</v>
      </c>
      <c r="D19" s="14" t="s">
        <v>29</v>
      </c>
      <c r="E19" s="15">
        <v>5.5</v>
      </c>
      <c r="F19" s="15">
        <f>'[1]classifica set. 2° P '!J59</f>
        <v>3.5</v>
      </c>
      <c r="G19" s="16">
        <f t="shared" si="0"/>
        <v>9</v>
      </c>
      <c r="H19" s="17">
        <v>40540</v>
      </c>
      <c r="I19" s="17">
        <f>'[1]classifica set. 2° P '!G59</f>
        <v>36420</v>
      </c>
      <c r="J19" s="18">
        <f t="shared" si="1"/>
        <v>76960</v>
      </c>
      <c r="K19" s="19">
        <v>6</v>
      </c>
      <c r="L19" s="19">
        <f>'[1]classifica set. 2° P '!E59</f>
        <v>5</v>
      </c>
      <c r="M19" s="20">
        <f t="shared" si="2"/>
        <v>11</v>
      </c>
      <c r="N19" s="21">
        <v>11</v>
      </c>
    </row>
    <row r="20" spans="1:14" ht="25" customHeight="1" x14ac:dyDescent="0.35">
      <c r="A20" s="11" t="str">
        <f>'[1]classifica set. 2° P '!A74</f>
        <v>Cellini - Cascianelli</v>
      </c>
      <c r="B20" s="12"/>
      <c r="C20" s="13" t="s">
        <v>37</v>
      </c>
      <c r="D20" s="14" t="s">
        <v>23</v>
      </c>
      <c r="E20" s="15">
        <v>6</v>
      </c>
      <c r="F20" s="15">
        <f>'[1]classifica set. 2° P '!J74</f>
        <v>4</v>
      </c>
      <c r="G20" s="16">
        <f t="shared" si="0"/>
        <v>10</v>
      </c>
      <c r="H20" s="17">
        <v>84040</v>
      </c>
      <c r="I20" s="17">
        <f>'[1]classifica set. 2° P '!G74</f>
        <v>26020</v>
      </c>
      <c r="J20" s="18">
        <f t="shared" si="1"/>
        <v>110060</v>
      </c>
      <c r="K20" s="19">
        <v>12</v>
      </c>
      <c r="L20" s="19">
        <f>'[1]classifica set. 2° P '!E74</f>
        <v>5</v>
      </c>
      <c r="M20" s="20">
        <f t="shared" si="2"/>
        <v>17</v>
      </c>
      <c r="N20" s="21">
        <v>12</v>
      </c>
    </row>
    <row r="21" spans="1:14" ht="25" customHeight="1" x14ac:dyDescent="0.35">
      <c r="A21" s="11" t="str">
        <f>'[1]classifica set. 2° P '!A106</f>
        <v>Mantovani - Pezzanera</v>
      </c>
      <c r="B21" s="12"/>
      <c r="C21" s="13" t="s">
        <v>38</v>
      </c>
      <c r="D21" s="14" t="s">
        <v>35</v>
      </c>
      <c r="E21" s="15">
        <v>8</v>
      </c>
      <c r="F21" s="15">
        <f>'[1]classifica set. 2° P '!J106</f>
        <v>2</v>
      </c>
      <c r="G21" s="16">
        <f t="shared" si="0"/>
        <v>10</v>
      </c>
      <c r="H21" s="17">
        <v>8725</v>
      </c>
      <c r="I21" s="17">
        <f>'[1]classifica set. 2° P '!G106</f>
        <v>79225</v>
      </c>
      <c r="J21" s="18">
        <f t="shared" si="1"/>
        <v>87950</v>
      </c>
      <c r="K21" s="19">
        <v>2</v>
      </c>
      <c r="L21" s="19">
        <f>'[1]classifica set. 2° P '!E106</f>
        <v>10</v>
      </c>
      <c r="M21" s="20">
        <f t="shared" si="2"/>
        <v>12</v>
      </c>
      <c r="N21" s="21">
        <v>13</v>
      </c>
    </row>
    <row r="22" spans="1:14" ht="25" customHeight="1" x14ac:dyDescent="0.35">
      <c r="A22" s="11" t="str">
        <f>'[1]classifica set. 2° P '!A42</f>
        <v>Mazzoni - Mazzoni</v>
      </c>
      <c r="B22" s="12"/>
      <c r="C22" s="13" t="s">
        <v>26</v>
      </c>
      <c r="D22" s="14" t="s">
        <v>39</v>
      </c>
      <c r="E22" s="15">
        <v>4</v>
      </c>
      <c r="F22" s="15">
        <f>'[1]classifica set. 2° P '!J42</f>
        <v>6</v>
      </c>
      <c r="G22" s="16">
        <f t="shared" si="0"/>
        <v>10</v>
      </c>
      <c r="H22" s="17">
        <v>43165</v>
      </c>
      <c r="I22" s="17">
        <f>'[1]classifica set. 2° P '!G42</f>
        <v>26590</v>
      </c>
      <c r="J22" s="18">
        <f t="shared" si="1"/>
        <v>69755</v>
      </c>
      <c r="K22" s="19">
        <v>6</v>
      </c>
      <c r="L22" s="19">
        <f>'[1]classifica set. 2° P '!E42</f>
        <v>3</v>
      </c>
      <c r="M22" s="20">
        <f t="shared" si="2"/>
        <v>9</v>
      </c>
      <c r="N22" s="21">
        <v>14</v>
      </c>
    </row>
    <row r="23" spans="1:14" ht="25" customHeight="1" x14ac:dyDescent="0.35">
      <c r="A23" s="11" t="str">
        <f>'[1]classifica set. 2° P '!A107</f>
        <v>Fiandra - Fiandra</v>
      </c>
      <c r="B23" s="12"/>
      <c r="C23" s="13" t="s">
        <v>40</v>
      </c>
      <c r="D23" s="14" t="s">
        <v>38</v>
      </c>
      <c r="E23" s="15">
        <v>4</v>
      </c>
      <c r="F23" s="15">
        <f>'[1]classifica set. 2° P '!J107</f>
        <v>6</v>
      </c>
      <c r="G23" s="16">
        <f t="shared" si="0"/>
        <v>10</v>
      </c>
      <c r="H23" s="17">
        <v>15000</v>
      </c>
      <c r="I23" s="17">
        <f>'[1]classifica set. 2° P '!G107</f>
        <v>21240</v>
      </c>
      <c r="J23" s="18">
        <f t="shared" si="1"/>
        <v>36240</v>
      </c>
      <c r="K23" s="19">
        <v>2</v>
      </c>
      <c r="L23" s="19">
        <f>'[1]classifica set. 2° P '!E107</f>
        <v>3</v>
      </c>
      <c r="M23" s="20">
        <f t="shared" si="2"/>
        <v>5</v>
      </c>
      <c r="N23" s="21">
        <v>15</v>
      </c>
    </row>
    <row r="24" spans="1:14" ht="25" customHeight="1" x14ac:dyDescent="0.35">
      <c r="A24" s="11" t="str">
        <f>'[1]classifica set. 2° P '!A58</f>
        <v>Ciofini - Vannuzzi</v>
      </c>
      <c r="B24" s="12"/>
      <c r="C24" s="13" t="s">
        <v>36</v>
      </c>
      <c r="D24" s="14" t="s">
        <v>41</v>
      </c>
      <c r="E24" s="15">
        <v>4.5</v>
      </c>
      <c r="F24" s="15">
        <f>'[1]classifica set. 2° P '!J58</f>
        <v>6.5</v>
      </c>
      <c r="G24" s="16">
        <f t="shared" si="0"/>
        <v>11</v>
      </c>
      <c r="H24" s="17">
        <v>47960</v>
      </c>
      <c r="I24" s="17">
        <f>'[1]classifica set. 2° P '!G58</f>
        <v>17840</v>
      </c>
      <c r="J24" s="18">
        <f t="shared" si="1"/>
        <v>65800</v>
      </c>
      <c r="K24" s="19">
        <v>6</v>
      </c>
      <c r="L24" s="19">
        <f>'[1]classifica set. 2° P '!E58</f>
        <v>2</v>
      </c>
      <c r="M24" s="20">
        <f t="shared" si="2"/>
        <v>8</v>
      </c>
      <c r="N24" s="21">
        <v>16</v>
      </c>
    </row>
    <row r="25" spans="1:14" ht="25" customHeight="1" x14ac:dyDescent="0.35">
      <c r="A25" s="11" t="str">
        <f>'[1]Pesature 1° prova'!B18</f>
        <v>Tancetti - Braconi</v>
      </c>
      <c r="B25" s="12"/>
      <c r="C25" s="13" t="s">
        <v>42</v>
      </c>
      <c r="D25" s="14" t="s">
        <v>37</v>
      </c>
      <c r="E25" s="15">
        <v>5.5</v>
      </c>
      <c r="F25" s="15">
        <f>'[1]classifica set. 2° P '!J13</f>
        <v>6</v>
      </c>
      <c r="G25" s="16">
        <f t="shared" si="0"/>
        <v>11.5</v>
      </c>
      <c r="H25" s="17">
        <v>27255</v>
      </c>
      <c r="I25" s="17">
        <f>'[1]classifica set. 2° P '!G13</f>
        <v>98990</v>
      </c>
      <c r="J25" s="18">
        <f t="shared" si="1"/>
        <v>126245</v>
      </c>
      <c r="K25" s="19">
        <v>4</v>
      </c>
      <c r="L25" s="19">
        <f>'[1]classifica set. 2° P '!E13</f>
        <v>12</v>
      </c>
      <c r="M25" s="20">
        <f t="shared" si="2"/>
        <v>16</v>
      </c>
      <c r="N25" s="21">
        <v>17</v>
      </c>
    </row>
    <row r="26" spans="1:14" ht="25" customHeight="1" x14ac:dyDescent="0.35">
      <c r="A26" s="11" t="str">
        <f>'[1]classifica set. 2° P '!A45</f>
        <v>Melelli - Martelli</v>
      </c>
      <c r="B26" s="12"/>
      <c r="C26" s="13" t="s">
        <v>39</v>
      </c>
      <c r="D26" s="14" t="s">
        <v>21</v>
      </c>
      <c r="E26" s="15">
        <v>4.5</v>
      </c>
      <c r="F26" s="15">
        <f>'[1]classifica set. 2° P '!J45</f>
        <v>7</v>
      </c>
      <c r="G26" s="16">
        <f t="shared" si="0"/>
        <v>11.5</v>
      </c>
      <c r="H26" s="17">
        <v>32350</v>
      </c>
      <c r="I26" s="17">
        <f>'[1]classifica set. 2° P '!G45</f>
        <v>25940</v>
      </c>
      <c r="J26" s="18">
        <f t="shared" si="1"/>
        <v>58290</v>
      </c>
      <c r="K26" s="19">
        <v>4</v>
      </c>
      <c r="L26" s="19">
        <f>'[1]classifica set. 2° P '!E45</f>
        <v>3</v>
      </c>
      <c r="M26" s="20">
        <f t="shared" si="2"/>
        <v>7</v>
      </c>
      <c r="N26" s="21">
        <v>18</v>
      </c>
    </row>
    <row r="27" spans="1:14" ht="25" customHeight="1" x14ac:dyDescent="0.35">
      <c r="A27" s="11" t="str">
        <f>'[1]classifica set. 2° P '!A108</f>
        <v>Rondelli - Ferioli</v>
      </c>
      <c r="B27" s="12"/>
      <c r="C27" s="13" t="s">
        <v>43</v>
      </c>
      <c r="D27" s="14" t="s">
        <v>44</v>
      </c>
      <c r="E27" s="15">
        <v>8</v>
      </c>
      <c r="F27" s="15">
        <f>'[1]classifica set. 2° P '!J108</f>
        <v>4</v>
      </c>
      <c r="G27" s="16">
        <f t="shared" si="0"/>
        <v>12</v>
      </c>
      <c r="H27" s="17">
        <v>14910</v>
      </c>
      <c r="I27" s="17">
        <f>'[1]classifica set. 2° P '!G108</f>
        <v>66800</v>
      </c>
      <c r="J27" s="18">
        <f t="shared" si="1"/>
        <v>81710</v>
      </c>
      <c r="K27" s="19">
        <v>2</v>
      </c>
      <c r="L27" s="19">
        <f>'[1]classifica set. 2° P '!E108</f>
        <v>7</v>
      </c>
      <c r="M27" s="20">
        <f t="shared" si="2"/>
        <v>9</v>
      </c>
      <c r="N27" s="21">
        <v>19</v>
      </c>
    </row>
    <row r="28" spans="1:14" ht="25" customHeight="1" x14ac:dyDescent="0.35">
      <c r="A28" s="11" t="str">
        <f>'[1]classifica set. 2° P '!A76</f>
        <v>Carletti - Cruciati</v>
      </c>
      <c r="B28" s="12"/>
      <c r="C28" s="13" t="s">
        <v>44</v>
      </c>
      <c r="D28" s="14" t="s">
        <v>43</v>
      </c>
      <c r="E28" s="15">
        <v>6.5</v>
      </c>
      <c r="F28" s="15">
        <f>'[1]classifica set. 2° P '!J76</f>
        <v>6.5</v>
      </c>
      <c r="G28" s="16">
        <f t="shared" si="0"/>
        <v>13</v>
      </c>
      <c r="H28" s="17">
        <v>10460</v>
      </c>
      <c r="I28" s="17">
        <f>'[1]classifica set. 2° P '!G76</f>
        <v>19820</v>
      </c>
      <c r="J28" s="18">
        <f t="shared" si="1"/>
        <v>30280</v>
      </c>
      <c r="K28" s="19">
        <v>1</v>
      </c>
      <c r="L28" s="19">
        <f>'[1]classifica set. 2° P '!E76</f>
        <v>3</v>
      </c>
      <c r="M28" s="20">
        <f t="shared" si="2"/>
        <v>4</v>
      </c>
      <c r="N28" s="21">
        <v>20</v>
      </c>
    </row>
    <row r="29" spans="1:14" ht="25" customHeight="1" x14ac:dyDescent="0.35">
      <c r="A29" s="11" t="str">
        <f>'[1]Pesature 1° prova'!B8</f>
        <v>Laloni - Fiorucci</v>
      </c>
      <c r="B29" s="12"/>
      <c r="C29" s="13" t="s">
        <v>41</v>
      </c>
      <c r="D29" s="14" t="s">
        <v>25</v>
      </c>
      <c r="E29" s="15">
        <v>5.5</v>
      </c>
      <c r="F29" s="15">
        <f>'[1]classifica set. 2° P '!J11</f>
        <v>8</v>
      </c>
      <c r="G29" s="16">
        <f t="shared" si="0"/>
        <v>13.5</v>
      </c>
      <c r="H29" s="17">
        <v>27490</v>
      </c>
      <c r="I29" s="17">
        <f>'[1]classifica set. 2° P '!G11</f>
        <v>29395</v>
      </c>
      <c r="J29" s="18">
        <f t="shared" si="1"/>
        <v>56885</v>
      </c>
      <c r="K29" s="19">
        <v>5</v>
      </c>
      <c r="L29" s="19">
        <f>'[1]classifica set. 2° P '!E11</f>
        <v>4</v>
      </c>
      <c r="M29" s="20">
        <f t="shared" si="2"/>
        <v>9</v>
      </c>
      <c r="N29" s="21">
        <v>21</v>
      </c>
    </row>
    <row r="30" spans="1:14" ht="25" customHeight="1" x14ac:dyDescent="0.35">
      <c r="A30" s="11" t="str">
        <f>'[1]classifica set. 2° P '!A60</f>
        <v>Coccia - Ascani</v>
      </c>
      <c r="B30" s="12"/>
      <c r="C30" s="13" t="s">
        <v>45</v>
      </c>
      <c r="D30" s="14" t="s">
        <v>33</v>
      </c>
      <c r="E30" s="15">
        <v>6</v>
      </c>
      <c r="F30" s="15">
        <f>'[1]classifica set. 2° P '!J60</f>
        <v>7.5</v>
      </c>
      <c r="G30" s="16">
        <f t="shared" si="0"/>
        <v>13.5</v>
      </c>
      <c r="H30" s="17">
        <v>30275</v>
      </c>
      <c r="I30" s="17">
        <f>'[1]classifica set. 2° P '!G60</f>
        <v>15180</v>
      </c>
      <c r="J30" s="18">
        <f t="shared" si="1"/>
        <v>45455</v>
      </c>
      <c r="K30" s="19">
        <v>4</v>
      </c>
      <c r="L30" s="19">
        <f>'[1]classifica set. 2° P '!E60</f>
        <v>2</v>
      </c>
      <c r="M30" s="20">
        <f t="shared" si="2"/>
        <v>6</v>
      </c>
      <c r="N30" s="21">
        <v>22</v>
      </c>
    </row>
    <row r="31" spans="1:14" ht="25" customHeight="1" x14ac:dyDescent="0.35">
      <c r="A31" s="11" t="str">
        <f>'[1]classifica set. 2° P '!A28</f>
        <v>Galdini - Galdini</v>
      </c>
      <c r="B31" s="12"/>
      <c r="C31" s="13" t="s">
        <v>46</v>
      </c>
      <c r="D31" s="14" t="s">
        <v>47</v>
      </c>
      <c r="E31" s="15">
        <v>8</v>
      </c>
      <c r="F31" s="15">
        <f>'[1]classifica set. 2° P '!J28</f>
        <v>6</v>
      </c>
      <c r="G31" s="16">
        <f t="shared" si="0"/>
        <v>14</v>
      </c>
      <c r="H31" s="17">
        <v>5615</v>
      </c>
      <c r="I31" s="17">
        <f>'[1]classifica set. 2° P '!G28</f>
        <v>10150</v>
      </c>
      <c r="J31" s="18">
        <f t="shared" si="1"/>
        <v>15765</v>
      </c>
      <c r="K31" s="19">
        <v>1</v>
      </c>
      <c r="L31" s="19">
        <f>'[1]classifica set. 2° P '!E28</f>
        <v>1</v>
      </c>
      <c r="M31" s="20">
        <f t="shared" si="2"/>
        <v>2</v>
      </c>
      <c r="N31" s="21">
        <v>23</v>
      </c>
    </row>
    <row r="32" spans="1:14" ht="25" customHeight="1" x14ac:dyDescent="0.35">
      <c r="A32" s="11" t="str">
        <f>'[1]classifica set. 2° P '!A90</f>
        <v>Miron - Cacaleceanu</v>
      </c>
      <c r="B32" s="12"/>
      <c r="C32" s="13" t="s">
        <v>47</v>
      </c>
      <c r="D32" s="14" t="s">
        <v>40</v>
      </c>
      <c r="E32" s="15">
        <v>7.5</v>
      </c>
      <c r="F32" s="15">
        <f>'[1]classifica set. 2° P '!J90</f>
        <v>7</v>
      </c>
      <c r="G32" s="16">
        <f t="shared" si="0"/>
        <v>14.5</v>
      </c>
      <c r="H32" s="17">
        <v>5020</v>
      </c>
      <c r="I32" s="17">
        <f>'[1]classifica set. 2° P '!G90</f>
        <v>0</v>
      </c>
      <c r="J32" s="18">
        <f t="shared" si="1"/>
        <v>5020</v>
      </c>
      <c r="K32" s="19">
        <v>1</v>
      </c>
      <c r="L32" s="19">
        <f>'[1]classifica set. 2° P '!E90</f>
        <v>0</v>
      </c>
      <c r="M32" s="20">
        <f t="shared" si="2"/>
        <v>1</v>
      </c>
      <c r="N32" s="21">
        <v>24</v>
      </c>
    </row>
    <row r="33" spans="1:14" ht="25" customHeight="1" x14ac:dyDescent="0.35">
      <c r="A33" s="11" t="str">
        <f>'[1]classifica set. 2° P '!A91</f>
        <v>Serenelli - Serenelli</v>
      </c>
      <c r="B33" s="12"/>
      <c r="C33" s="13" t="s">
        <v>31</v>
      </c>
      <c r="D33" s="14" t="s">
        <v>42</v>
      </c>
      <c r="E33" s="15">
        <v>8</v>
      </c>
      <c r="F33" s="15">
        <f>'[1]classifica set. 2° P '!J91</f>
        <v>7</v>
      </c>
      <c r="G33" s="16">
        <f t="shared" si="0"/>
        <v>15</v>
      </c>
      <c r="H33" s="17">
        <v>15280</v>
      </c>
      <c r="I33" s="17">
        <f>'[1]classifica set. 2° P '!G91</f>
        <v>0</v>
      </c>
      <c r="J33" s="18">
        <f t="shared" si="1"/>
        <v>15280</v>
      </c>
      <c r="K33" s="19">
        <v>1</v>
      </c>
      <c r="L33" s="19">
        <f>'[1]classifica set. 2° P '!E91</f>
        <v>0</v>
      </c>
      <c r="M33" s="20">
        <f t="shared" si="2"/>
        <v>1</v>
      </c>
      <c r="N33" s="21">
        <v>25</v>
      </c>
    </row>
    <row r="34" spans="1:14" ht="25" customHeight="1" x14ac:dyDescent="0.35">
      <c r="A34" s="11" t="str">
        <f>'[1]classifica set. 2° P '!A77</f>
        <v>Miele - Kindrackuk</v>
      </c>
      <c r="B34" s="12"/>
      <c r="C34" s="13" t="s">
        <v>24</v>
      </c>
      <c r="D34" s="14" t="s">
        <v>46</v>
      </c>
      <c r="E34" s="15">
        <v>8</v>
      </c>
      <c r="F34" s="15">
        <f>'[1]classifica set. 2° P '!J77</f>
        <v>7.5</v>
      </c>
      <c r="G34" s="16">
        <f t="shared" si="0"/>
        <v>15.5</v>
      </c>
      <c r="H34" s="17">
        <v>16960</v>
      </c>
      <c r="I34" s="17">
        <f>'[1]classifica set. 2° P '!G77</f>
        <v>17540</v>
      </c>
      <c r="J34" s="18">
        <f t="shared" si="1"/>
        <v>34500</v>
      </c>
      <c r="K34" s="19">
        <v>3</v>
      </c>
      <c r="L34" s="19">
        <f>'[1]classifica set. 2° P '!E77</f>
        <v>3</v>
      </c>
      <c r="M34" s="20">
        <f t="shared" si="2"/>
        <v>6</v>
      </c>
      <c r="N34" s="21">
        <v>26</v>
      </c>
    </row>
    <row r="35" spans="1:14" ht="25" customHeight="1" x14ac:dyDescent="0.35">
      <c r="A35" s="11" t="str">
        <f>'[1]classifica set. 2° P '!A26</f>
        <v>Cerqueglini - peroni</v>
      </c>
      <c r="B35" s="12"/>
      <c r="C35" s="13" t="s">
        <v>28</v>
      </c>
      <c r="D35" s="14" t="s">
        <v>45</v>
      </c>
      <c r="E35" s="15">
        <v>8</v>
      </c>
      <c r="F35" s="15">
        <f>'[1]classifica set. 2° P '!J26</f>
        <v>8</v>
      </c>
      <c r="G35" s="16">
        <f t="shared" si="0"/>
        <v>16</v>
      </c>
      <c r="H35" s="17">
        <v>0</v>
      </c>
      <c r="I35" s="17">
        <f>'[1]classifica set. 2° P '!G26</f>
        <v>0</v>
      </c>
      <c r="J35" s="18">
        <f t="shared" si="1"/>
        <v>0</v>
      </c>
      <c r="K35" s="19">
        <v>0</v>
      </c>
      <c r="L35" s="19">
        <f>'[1]classifica set. 2° P '!E26</f>
        <v>0</v>
      </c>
      <c r="M35" s="20">
        <f t="shared" si="2"/>
        <v>0</v>
      </c>
      <c r="N35" s="21">
        <v>27</v>
      </c>
    </row>
    <row r="36" spans="1:14" x14ac:dyDescent="0.35">
      <c r="A36" s="22"/>
      <c r="B36" s="23" t="s">
        <v>48</v>
      </c>
      <c r="C36" s="23"/>
      <c r="D36" s="23"/>
      <c r="E36" s="22"/>
      <c r="F36" s="22"/>
      <c r="L36" s="23" t="s">
        <v>49</v>
      </c>
      <c r="M36" s="23"/>
      <c r="N36" s="23"/>
    </row>
    <row r="37" spans="1:14" x14ac:dyDescent="0.35">
      <c r="B37" s="23" t="s">
        <v>50</v>
      </c>
      <c r="C37" s="23"/>
      <c r="D37" s="23"/>
      <c r="L37" s="23"/>
      <c r="M37" s="23"/>
      <c r="N37" s="23"/>
    </row>
    <row r="38" spans="1:14" x14ac:dyDescent="0.35">
      <c r="B38" s="22"/>
      <c r="C38" s="22"/>
      <c r="D38" s="22"/>
      <c r="L38" s="22"/>
      <c r="M38" s="22"/>
      <c r="N38" s="22"/>
    </row>
    <row r="39" spans="1:14" x14ac:dyDescent="0.35">
      <c r="B39" s="22"/>
      <c r="C39" s="22"/>
      <c r="D39" s="22"/>
      <c r="L39" s="22"/>
      <c r="M39" s="22"/>
      <c r="N39" s="22"/>
    </row>
    <row r="40" spans="1:14" x14ac:dyDescent="0.35">
      <c r="B40" s="22"/>
      <c r="C40" s="22"/>
      <c r="D40" s="22"/>
      <c r="L40" s="22"/>
      <c r="M40" s="22"/>
      <c r="N40" s="22"/>
    </row>
    <row r="41" spans="1:14" x14ac:dyDescent="0.35">
      <c r="B41" s="22"/>
      <c r="C41" s="22"/>
      <c r="D41" s="22"/>
      <c r="L41" s="22"/>
      <c r="M41" s="22"/>
      <c r="N41" s="22"/>
    </row>
  </sheetData>
  <mergeCells count="17">
    <mergeCell ref="A5:D5"/>
    <mergeCell ref="E5:K5"/>
    <mergeCell ref="A1:N2"/>
    <mergeCell ref="A3:D3"/>
    <mergeCell ref="E3:K3"/>
    <mergeCell ref="A4:D4"/>
    <mergeCell ref="E4:K4"/>
    <mergeCell ref="B36:D36"/>
    <mergeCell ref="L36:N36"/>
    <mergeCell ref="B37:D37"/>
    <mergeCell ref="L37:N37"/>
    <mergeCell ref="A6:D6"/>
    <mergeCell ref="E6:K6"/>
    <mergeCell ref="A7:D7"/>
    <mergeCell ref="E7:K7"/>
    <mergeCell ref="A8:B8"/>
    <mergeCell ref="C8:D8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Utente Windows</cp:lastModifiedBy>
  <cp:lastPrinted>2021-08-11T05:58:03Z</cp:lastPrinted>
  <dcterms:created xsi:type="dcterms:W3CDTF">2021-08-11T05:56:47Z</dcterms:created>
  <dcterms:modified xsi:type="dcterms:W3CDTF">2021-08-11T05:58:07Z</dcterms:modified>
</cp:coreProperties>
</file>